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" windowWidth="26370" windowHeight="14250" activeTab="0"/>
  </bookViews>
  <sheets>
    <sheet name="koolide remondi ajakav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<sst xmlns="http://schemas.openxmlformats.org/spreadsheetml/2006/main" count="59" uniqueCount="59">
  <si>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Objekt</t>
  </si>
  <si>
    <t>Ehitusaasta</t>
  </si>
  <si>
    <t>Õpilaste arv 2015/16</t>
  </si>
  <si>
    <t>Investeeringu hinnanguline kogumaksumus</t>
  </si>
  <si>
    <t>Raatuse Kool (Raatuse 88a)</t>
  </si>
  <si>
    <t>Kesklinna Kool (Kroonuaia 7)</t>
  </si>
  <si>
    <t>1917, 1960, 2007</t>
  </si>
  <si>
    <t>Annelinna Gümnaasium (Kaunase pst 68)</t>
  </si>
  <si>
    <t>Suletud netopind</t>
  </si>
  <si>
    <t>Variku Kool (Aianduse 4)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</si>
  <si>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</si>
  <si>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</si>
  <si>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</si>
  <si>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</si>
  <si>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</si>
  <si>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</si>
  <si>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Puiestee 62 uus põhikool</t>
  </si>
  <si>
    <t>Forseliuse Kool (Tähe 103)</t>
  </si>
  <si>
    <t>Karlova Kool (Lina 2)</t>
  </si>
  <si>
    <t>1925, 1967</t>
  </si>
  <si>
    <t>1903, 1971</t>
  </si>
  <si>
    <t>1907, 1944</t>
  </si>
  <si>
    <t>A. Puškini Kool (Uus 54)</t>
  </si>
  <si>
    <t>Miina Härma Gümnaasium (Tõnissoni 3)</t>
  </si>
  <si>
    <t>K.J.Petersoni Gümnaasium (Kaunase pst 70)</t>
  </si>
  <si>
    <t>Jrk nr</t>
  </si>
  <si>
    <t>Projekteerimine</t>
  </si>
  <si>
    <t>Ehitamine ja sisustamine</t>
  </si>
  <si>
    <t>KOKKU</t>
  </si>
  <si>
    <t>Märkused:</t>
  </si>
  <si>
    <t>* Eeldatud on, et enamus hoonesse senitehtud investeeringuid säilitatakse.</t>
  </si>
  <si>
    <t>* Arvestatud on tänaste ehitushindadega.</t>
  </si>
  <si>
    <t>* Raatuse Kooli ja Variku Kooli investeeringute summadele lisandub mõlemale koolile 4 miljonit eurot investeeringute toetusi.</t>
  </si>
  <si>
    <t>M. Reiniku Kool (Vanemuise 48)</t>
  </si>
  <si>
    <t>M. Reniku Kool (Riia 25)</t>
  </si>
  <si>
    <t>M. Reiniku Kooli staadion (Riia 25a)</t>
  </si>
  <si>
    <t>Hansa Kooli ja Descartes'i Kooli staadion (Anne 63/65)</t>
  </si>
  <si>
    <t>Karlova Kooli staadion</t>
  </si>
  <si>
    <t>Variku Kooli staadion</t>
  </si>
  <si>
    <t>Muud kulud</t>
  </si>
  <si>
    <t>* Kõik eeldatavad maksumused on koos käibemaksuga.</t>
  </si>
  <si>
    <t>Projekteerimine ja ehitamine</t>
  </si>
  <si>
    <t>* Eeldatud on, et linn investeerib igal aastal omafinantseeringuna koolivõrku 6 miljonit eurot, millest 500 tuhat eurot kulub jooksvateks projekteerimis- ja remonditöödeks, avariide likvideerimiseks ja ettekirjutuste täitmiseks, koolide asenduspinnale kolimiskuludeks jms. Samuti investeeringute kallinemise katteks (tabelis "muud kulud").</t>
  </si>
  <si>
    <t>Raatuse Kooli staadion</t>
  </si>
  <si>
    <t>Jaan Poska Gümnaasium (Vanemuise 35)</t>
  </si>
  <si>
    <t>Herbert Masingu Kool (Vanemuise 33/35)</t>
  </si>
  <si>
    <t>Hugo Treffneri Gümnaasium       (Munga 12)</t>
  </si>
  <si>
    <t>Täiskasvanute Gümnaasium (Nooruse 9)</t>
  </si>
  <si>
    <t>1900, 2008</t>
  </si>
  <si>
    <t>1960, 2005</t>
  </si>
  <si>
    <t>18 saj lõpp, 2000</t>
  </si>
  <si>
    <t>Maarja Kool (Puiestee 126), klassikorpus (Puiestee 126b)</t>
  </si>
  <si>
    <t>19 saj lõpp 2006</t>
  </si>
  <si>
    <t>713,2         394,9</t>
  </si>
  <si>
    <t>sh linna finantseering</t>
  </si>
  <si>
    <t>Tartu Kutsehariduskeskus, hooned Kopli 1 ja Põllu 11</t>
  </si>
  <si>
    <t>Koolide sisustus</t>
  </si>
  <si>
    <t>Kivilinna Kooli staadion</t>
  </si>
  <si>
    <t>* Investeeringute maksumusi kalkuleerides on lähtutud olemasolevast hoone pinnast. Maksumus ei kajasta võimalikke juurdeehitusi (v.a. Kesklinna Kooli katusealune ja Variku Kooli võimla laiendus).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</si>
</sst>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3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4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3" fontId="39" fillId="34" borderId="10" xfId="0" applyNumberFormat="1" applyFont="1" applyFill="1" applyBorder="1" applyAlignment="1">
      <alignment/>
    </xf>
    <xf numFmtId="3" fontId="39" fillId="35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41" fillId="37" borderId="10" xfId="0" applyFont="1" applyFill="1" applyBorder="1" applyAlignment="1">
      <alignment/>
    </xf>
    <xf numFmtId="0" fontId="41" fillId="37" borderId="10" xfId="0" applyFont="1" applyFill="1" applyBorder="1" applyAlignment="1">
      <alignment wrapText="1"/>
    </xf>
    <xf numFmtId="0" fontId="41" fillId="37" borderId="10" xfId="0" applyFont="1" applyFill="1" applyBorder="1" applyAlignment="1">
      <alignment horizontal="right" wrapText="1"/>
    </xf>
    <xf numFmtId="3" fontId="42" fillId="37" borderId="10" xfId="0" applyNumberFormat="1" applyFont="1" applyFill="1" applyBorder="1" applyAlignment="1">
      <alignment/>
    </xf>
    <xf numFmtId="3" fontId="41" fillId="37" borderId="10" xfId="0" applyNumberFormat="1" applyFont="1" applyFill="1" applyBorder="1" applyAlignment="1">
      <alignment/>
    </xf>
    <xf numFmtId="0" fontId="2" fillId="36" borderId="0" xfId="0" applyFont="1" applyFill="1" applyAlignment="1">
      <alignment shrinkToFit="1"/>
    </xf>
    <xf numFmtId="0" fontId="39" fillId="0" borderId="0" xfId="0" applyFont="1" applyAlignment="1">
      <alignment shrinkToFit="1"/>
    </xf>
    <xf numFmtId="3" fontId="39" fillId="0" borderId="0" xfId="0" applyNumberFormat="1" applyFont="1" applyAlignment="1">
      <alignment shrinkToFit="1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9" fillId="38" borderId="10" xfId="0" applyNumberFormat="1" applyFont="1" applyFill="1" applyBorder="1" applyAlignment="1">
      <alignment/>
    </xf>
    <xf numFmtId="0" fontId="39" fillId="37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="90" zoomScaleNormal="90" zoomScalePageLayoutView="0" workbookViewId="0" topLeftCell="A1">
      <selection activeCell="K39" sqref="K39"/>
    </sheetView>
  </sheetViews>
  <sheetFormatPr defaultColWidth="9.140625" defaultRowHeight="15"/>
  <cols>
    <col min="1" max="1" width="3.7109375" style="1" customWidth="1"/>
    <col min="2" max="2" width="28.8515625" style="1" customWidth="1"/>
    <col min="3" max="4" width="10.8515625" style="1" customWidth="1"/>
    <col min="5" max="5" width="9.8515625" style="1" customWidth="1"/>
    <col min="6" max="6" width="15.28125" style="2" customWidth="1"/>
    <col min="7" max="7" width="10.8515625" style="1" customWidth="1"/>
    <col min="8" max="9" width="10.140625" style="1" customWidth="1"/>
    <col min="10" max="10" width="11.00390625" style="1" customWidth="1"/>
    <col min="11" max="11" width="10.00390625" style="1" customWidth="1"/>
    <col min="12" max="13" width="10.28125" style="1" customWidth="1"/>
    <col min="14" max="18" width="10.421875" style="1" customWidth="1"/>
    <col min="19" max="16384" width="9.140625" style="1" customWidth="1"/>
  </cols>
  <sheetData>
    <row r="2" spans="1:18" ht="45">
      <c r="A2" s="3" t="s">
        <v>25</v>
      </c>
      <c r="B2" s="4" t="s">
        <v>0</v>
      </c>
      <c r="C2" s="4" t="s">
        <v>1</v>
      </c>
      <c r="D2" s="3" t="s">
        <v>2</v>
      </c>
      <c r="E2" s="3" t="s">
        <v>8</v>
      </c>
      <c r="F2" s="5" t="s">
        <v>3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  <c r="M2" s="4">
        <v>2023</v>
      </c>
      <c r="N2" s="4">
        <v>2024</v>
      </c>
      <c r="O2" s="4">
        <v>2025</v>
      </c>
      <c r="P2" s="4">
        <v>2026</v>
      </c>
      <c r="Q2" s="4">
        <v>2027</v>
      </c>
      <c r="R2" s="4">
        <v>2028</v>
      </c>
    </row>
    <row r="3" spans="1:18" ht="15">
      <c r="A3" s="6">
        <v>1</v>
      </c>
      <c r="B3" s="7" t="s">
        <v>4</v>
      </c>
      <c r="C3" s="8">
        <v>1973</v>
      </c>
      <c r="D3" s="6">
        <v>475</v>
      </c>
      <c r="E3" s="6">
        <v>8177.9</v>
      </c>
      <c r="F3" s="9">
        <v>6240000</v>
      </c>
      <c r="G3" s="11">
        <v>1040000</v>
      </c>
      <c r="H3" s="11">
        <v>1200000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30">
      <c r="A4" s="6">
        <v>2</v>
      </c>
      <c r="B4" s="7" t="s">
        <v>5</v>
      </c>
      <c r="C4" s="8" t="s">
        <v>6</v>
      </c>
      <c r="D4" s="6">
        <v>465</v>
      </c>
      <c r="E4" s="6">
        <v>4589.2</v>
      </c>
      <c r="F4" s="9">
        <v>1900000</v>
      </c>
      <c r="G4" s="11">
        <v>1000000</v>
      </c>
      <c r="H4" s="9"/>
      <c r="I4" s="9"/>
      <c r="J4" s="9"/>
      <c r="K4" s="9"/>
      <c r="L4" s="9"/>
      <c r="M4" s="9"/>
      <c r="N4" s="21"/>
      <c r="O4" s="19">
        <v>900000</v>
      </c>
      <c r="P4" s="9"/>
      <c r="Q4" s="9"/>
      <c r="R4" s="9"/>
    </row>
    <row r="5" spans="1:18" ht="30">
      <c r="A5" s="6">
        <v>3</v>
      </c>
      <c r="B5" s="7" t="s">
        <v>7</v>
      </c>
      <c r="C5" s="8">
        <v>1980</v>
      </c>
      <c r="D5" s="6">
        <v>970</v>
      </c>
      <c r="E5" s="6">
        <v>7753.1</v>
      </c>
      <c r="F5" s="9">
        <v>5400000</v>
      </c>
      <c r="G5" s="6"/>
      <c r="H5" s="18">
        <v>190000</v>
      </c>
      <c r="I5" s="11">
        <v>1600000</v>
      </c>
      <c r="J5" s="11">
        <v>3610000</v>
      </c>
      <c r="K5" s="6"/>
      <c r="L5" s="9"/>
      <c r="M5" s="9"/>
      <c r="N5" s="9"/>
      <c r="O5" s="9"/>
      <c r="P5" s="9"/>
      <c r="Q5" s="9"/>
      <c r="R5" s="9"/>
    </row>
    <row r="6" spans="1:18" ht="15">
      <c r="A6" s="6">
        <v>4</v>
      </c>
      <c r="B6" s="7" t="s">
        <v>9</v>
      </c>
      <c r="C6" s="8">
        <v>1987</v>
      </c>
      <c r="D6" s="6">
        <v>467</v>
      </c>
      <c r="E6" s="6">
        <v>7435.7</v>
      </c>
      <c r="F6" s="32">
        <v>6070000</v>
      </c>
      <c r="G6" s="15">
        <v>190000</v>
      </c>
      <c r="H6" s="11">
        <v>970000</v>
      </c>
      <c r="I6" s="11">
        <v>910000</v>
      </c>
      <c r="J6" s="17"/>
      <c r="K6" s="9"/>
      <c r="L6" s="9"/>
      <c r="M6" s="9"/>
      <c r="N6" s="9"/>
      <c r="O6" s="9"/>
      <c r="P6" s="9"/>
      <c r="Q6" s="9"/>
      <c r="R6" s="9"/>
    </row>
    <row r="7" spans="1:18" ht="15">
      <c r="A7" s="6">
        <v>5</v>
      </c>
      <c r="B7" s="7" t="s">
        <v>10</v>
      </c>
      <c r="C7" s="8">
        <v>1964</v>
      </c>
      <c r="D7" s="6">
        <v>785</v>
      </c>
      <c r="E7" s="6">
        <v>6081.3</v>
      </c>
      <c r="F7" s="33">
        <v>4100000</v>
      </c>
      <c r="G7" s="6"/>
      <c r="H7" s="11">
        <v>1400000</v>
      </c>
      <c r="I7" s="17"/>
      <c r="J7" s="17"/>
      <c r="K7" s="16"/>
      <c r="L7" s="9"/>
      <c r="M7" s="9"/>
      <c r="N7" s="9"/>
      <c r="O7" s="6"/>
      <c r="P7" s="6"/>
      <c r="Q7" s="19">
        <v>1000000</v>
      </c>
      <c r="R7" s="11">
        <v>1700000</v>
      </c>
    </row>
    <row r="8" spans="1:18" ht="15">
      <c r="A8" s="6">
        <v>6</v>
      </c>
      <c r="B8" s="7" t="s">
        <v>11</v>
      </c>
      <c r="C8" s="8">
        <v>1978</v>
      </c>
      <c r="D8" s="6">
        <v>683</v>
      </c>
      <c r="E8" s="6">
        <v>7446.5</v>
      </c>
      <c r="F8" s="33">
        <v>5100000</v>
      </c>
      <c r="G8" s="17"/>
      <c r="H8" s="6"/>
      <c r="I8" s="15">
        <v>190000</v>
      </c>
      <c r="J8" s="20">
        <v>1010000</v>
      </c>
      <c r="K8" s="11">
        <v>3900000</v>
      </c>
      <c r="L8" s="6"/>
      <c r="M8" s="9"/>
      <c r="N8" s="9"/>
      <c r="O8" s="9"/>
      <c r="P8" s="9"/>
      <c r="Q8" s="9"/>
      <c r="R8" s="9"/>
    </row>
    <row r="9" spans="1:18" ht="15">
      <c r="A9" s="6">
        <v>7</v>
      </c>
      <c r="B9" s="7" t="s">
        <v>12</v>
      </c>
      <c r="C9" s="8">
        <v>1982</v>
      </c>
      <c r="D9" s="6">
        <v>433</v>
      </c>
      <c r="E9" s="6">
        <v>7706.8</v>
      </c>
      <c r="F9" s="33">
        <v>4690000</v>
      </c>
      <c r="G9" s="17"/>
      <c r="H9" s="6"/>
      <c r="I9" s="15">
        <v>190000</v>
      </c>
      <c r="J9" s="6"/>
      <c r="K9" s="11">
        <v>1610000</v>
      </c>
      <c r="L9" s="11">
        <v>2890000</v>
      </c>
      <c r="M9" s="17"/>
      <c r="N9" s="9"/>
      <c r="O9" s="9"/>
      <c r="P9" s="9"/>
      <c r="Q9" s="9"/>
      <c r="R9" s="9"/>
    </row>
    <row r="10" spans="1:18" ht="15">
      <c r="A10" s="6">
        <v>8</v>
      </c>
      <c r="B10" s="7" t="s">
        <v>13</v>
      </c>
      <c r="C10" s="8">
        <v>1987</v>
      </c>
      <c r="D10" s="6">
        <v>546</v>
      </c>
      <c r="E10" s="6">
        <v>7295.4</v>
      </c>
      <c r="F10" s="33">
        <v>4800000</v>
      </c>
      <c r="G10" s="9"/>
      <c r="H10" s="9"/>
      <c r="I10" s="9"/>
      <c r="J10" s="6"/>
      <c r="K10" s="15">
        <v>180000</v>
      </c>
      <c r="L10" s="11">
        <v>1860000</v>
      </c>
      <c r="M10" s="11">
        <v>2760000</v>
      </c>
      <c r="N10" s="17"/>
      <c r="O10" s="9"/>
      <c r="P10" s="9"/>
      <c r="Q10" s="9"/>
      <c r="R10" s="9"/>
    </row>
    <row r="11" spans="1:18" ht="15" customHeight="1">
      <c r="A11" s="6">
        <v>9</v>
      </c>
      <c r="B11" s="7" t="s">
        <v>14</v>
      </c>
      <c r="C11" s="8">
        <v>1985</v>
      </c>
      <c r="D11" s="6">
        <v>951</v>
      </c>
      <c r="E11" s="6">
        <v>7214.9</v>
      </c>
      <c r="F11" s="33">
        <v>4500000</v>
      </c>
      <c r="G11" s="9"/>
      <c r="H11" s="9"/>
      <c r="I11" s="9"/>
      <c r="J11" s="9"/>
      <c r="K11" s="6"/>
      <c r="L11" s="15">
        <v>180000</v>
      </c>
      <c r="M11" s="11">
        <v>1600000</v>
      </c>
      <c r="N11" s="11">
        <v>2720000</v>
      </c>
      <c r="O11" s="17"/>
      <c r="P11" s="9"/>
      <c r="Q11" s="9"/>
      <c r="R11" s="9"/>
    </row>
    <row r="12" spans="1:18" ht="15">
      <c r="A12" s="6">
        <v>10</v>
      </c>
      <c r="B12" s="30" t="s">
        <v>15</v>
      </c>
      <c r="C12" s="8">
        <v>1970</v>
      </c>
      <c r="D12" s="6">
        <v>117</v>
      </c>
      <c r="E12" s="6">
        <v>2493.9</v>
      </c>
      <c r="F12" s="32">
        <v>1900000</v>
      </c>
      <c r="G12" s="9"/>
      <c r="H12" s="9"/>
      <c r="I12" s="9"/>
      <c r="J12" s="9"/>
      <c r="K12" s="6"/>
      <c r="L12" s="15">
        <v>80000</v>
      </c>
      <c r="M12" s="11">
        <v>740000</v>
      </c>
      <c r="N12" s="11">
        <v>1080000</v>
      </c>
      <c r="O12" s="17"/>
      <c r="P12" s="17"/>
      <c r="Q12" s="9"/>
      <c r="R12" s="9"/>
    </row>
    <row r="13" spans="1:18" ht="15">
      <c r="A13" s="6">
        <v>11</v>
      </c>
      <c r="B13" s="7" t="s">
        <v>16</v>
      </c>
      <c r="C13" s="8">
        <v>1952</v>
      </c>
      <c r="D13" s="6"/>
      <c r="E13" s="6">
        <v>3519.6</v>
      </c>
      <c r="F13" s="32">
        <v>2400000</v>
      </c>
      <c r="G13" s="9"/>
      <c r="H13" s="9"/>
      <c r="I13" s="9"/>
      <c r="J13" s="9"/>
      <c r="K13" s="6"/>
      <c r="L13" s="6"/>
      <c r="M13" s="15">
        <v>90000</v>
      </c>
      <c r="N13" s="11">
        <v>900000</v>
      </c>
      <c r="O13" s="11">
        <v>1410000</v>
      </c>
      <c r="P13" s="17"/>
      <c r="Q13" s="9"/>
      <c r="R13" s="9"/>
    </row>
    <row r="14" spans="1:18" ht="15">
      <c r="A14" s="6">
        <v>12</v>
      </c>
      <c r="B14" s="7" t="s">
        <v>17</v>
      </c>
      <c r="C14" s="8">
        <v>1957</v>
      </c>
      <c r="D14" s="6">
        <v>346</v>
      </c>
      <c r="E14" s="6">
        <v>3933.6</v>
      </c>
      <c r="F14" s="9">
        <v>1600000</v>
      </c>
      <c r="G14" s="6"/>
      <c r="H14" s="6"/>
      <c r="I14" s="19">
        <v>200000</v>
      </c>
      <c r="J14" s="11">
        <v>300000</v>
      </c>
      <c r="K14" s="6"/>
      <c r="L14" s="6"/>
      <c r="M14" s="19">
        <v>1100000</v>
      </c>
      <c r="N14" s="6"/>
      <c r="O14" s="17"/>
      <c r="P14" s="17"/>
      <c r="Q14" s="17"/>
      <c r="R14" s="17"/>
    </row>
    <row r="15" spans="1:18" ht="15">
      <c r="A15" s="6">
        <v>13</v>
      </c>
      <c r="B15" s="7" t="s">
        <v>18</v>
      </c>
      <c r="C15" s="8" t="s">
        <v>19</v>
      </c>
      <c r="D15" s="6">
        <v>624</v>
      </c>
      <c r="E15" s="6">
        <v>4557.1</v>
      </c>
      <c r="F15" s="9">
        <v>2760000</v>
      </c>
      <c r="G15" s="6"/>
      <c r="H15" s="6"/>
      <c r="I15" s="19">
        <v>580000</v>
      </c>
      <c r="J15" s="11">
        <v>300000</v>
      </c>
      <c r="K15" s="11">
        <v>500000</v>
      </c>
      <c r="L15" s="9"/>
      <c r="M15" s="9"/>
      <c r="N15" s="9"/>
      <c r="O15" s="17"/>
      <c r="P15" s="19">
        <v>700000</v>
      </c>
      <c r="Q15" s="11">
        <v>680000</v>
      </c>
      <c r="R15" s="17"/>
    </row>
    <row r="16" spans="1:18" ht="15" customHeight="1">
      <c r="A16" s="6">
        <v>14</v>
      </c>
      <c r="B16" s="7" t="s">
        <v>33</v>
      </c>
      <c r="C16" s="8" t="s">
        <v>20</v>
      </c>
      <c r="D16" s="6">
        <v>414</v>
      </c>
      <c r="E16" s="6">
        <v>4872</v>
      </c>
      <c r="F16" s="9">
        <v>2600000</v>
      </c>
      <c r="G16" s="9"/>
      <c r="H16" s="9"/>
      <c r="I16" s="9"/>
      <c r="J16" s="9"/>
      <c r="K16" s="9"/>
      <c r="L16" s="9"/>
      <c r="M16" s="6"/>
      <c r="N16" s="15">
        <v>120000</v>
      </c>
      <c r="O16" s="11">
        <v>1800000</v>
      </c>
      <c r="P16" s="11">
        <v>680000</v>
      </c>
      <c r="Q16" s="17"/>
      <c r="R16" s="17"/>
    </row>
    <row r="17" spans="1:18" ht="15">
      <c r="A17" s="6">
        <v>15</v>
      </c>
      <c r="B17" s="7" t="s">
        <v>34</v>
      </c>
      <c r="C17" s="8" t="s">
        <v>21</v>
      </c>
      <c r="D17" s="6">
        <v>425</v>
      </c>
      <c r="E17" s="6">
        <v>3592.8</v>
      </c>
      <c r="F17" s="9">
        <v>2280000</v>
      </c>
      <c r="G17" s="9"/>
      <c r="H17" s="9"/>
      <c r="I17" s="9"/>
      <c r="J17" s="9"/>
      <c r="K17" s="9"/>
      <c r="L17" s="9"/>
      <c r="M17" s="6"/>
      <c r="N17" s="15">
        <v>80000</v>
      </c>
      <c r="O17" s="9"/>
      <c r="P17" s="11">
        <v>2200000</v>
      </c>
      <c r="Q17" s="17"/>
      <c r="R17" s="17"/>
    </row>
    <row r="18" spans="1:18" ht="30">
      <c r="A18" s="6">
        <v>16</v>
      </c>
      <c r="B18" s="7" t="s">
        <v>23</v>
      </c>
      <c r="C18" s="8">
        <v>1916</v>
      </c>
      <c r="D18" s="6">
        <v>817</v>
      </c>
      <c r="E18" s="6">
        <v>5504</v>
      </c>
      <c r="F18" s="9">
        <v>1700000</v>
      </c>
      <c r="G18" s="19">
        <v>130000</v>
      </c>
      <c r="H18" s="17"/>
      <c r="I18" s="9"/>
      <c r="J18" s="9"/>
      <c r="K18" s="9"/>
      <c r="L18" s="9"/>
      <c r="M18" s="9"/>
      <c r="N18" s="9"/>
      <c r="O18" s="19">
        <v>740000</v>
      </c>
      <c r="P18" s="11">
        <v>830000</v>
      </c>
      <c r="Q18" s="17"/>
      <c r="R18" s="17"/>
    </row>
    <row r="19" spans="1:18" ht="30">
      <c r="A19" s="6">
        <v>17</v>
      </c>
      <c r="B19" s="7" t="s">
        <v>24</v>
      </c>
      <c r="C19" s="8">
        <v>1989</v>
      </c>
      <c r="D19" s="6">
        <v>646</v>
      </c>
      <c r="E19" s="6">
        <v>7389.8</v>
      </c>
      <c r="F19" s="9">
        <v>570000</v>
      </c>
      <c r="G19" s="17"/>
      <c r="H19" s="17"/>
      <c r="I19" s="9"/>
      <c r="J19" s="9"/>
      <c r="K19" s="9"/>
      <c r="L19" s="9"/>
      <c r="M19" s="9"/>
      <c r="N19" s="9"/>
      <c r="O19" s="9"/>
      <c r="P19" s="17"/>
      <c r="Q19" s="17"/>
      <c r="R19" s="19">
        <v>570000</v>
      </c>
    </row>
    <row r="20" spans="1:18" ht="15">
      <c r="A20" s="6">
        <v>18</v>
      </c>
      <c r="B20" s="7" t="s">
        <v>22</v>
      </c>
      <c r="C20" s="8">
        <v>1969</v>
      </c>
      <c r="D20" s="6">
        <v>485</v>
      </c>
      <c r="E20" s="6">
        <v>6879.3</v>
      </c>
      <c r="F20" s="9">
        <v>3500000</v>
      </c>
      <c r="G20" s="9"/>
      <c r="H20" s="9"/>
      <c r="I20" s="9"/>
      <c r="J20" s="9"/>
      <c r="K20" s="9"/>
      <c r="L20" s="9"/>
      <c r="M20" s="9"/>
      <c r="N20" s="9"/>
      <c r="O20" s="15">
        <v>150000</v>
      </c>
      <c r="P20" s="11">
        <v>370000</v>
      </c>
      <c r="Q20" s="11">
        <v>2980000</v>
      </c>
      <c r="R20" s="17"/>
    </row>
    <row r="21" spans="1:18" ht="30">
      <c r="A21" s="6">
        <v>19</v>
      </c>
      <c r="B21" s="7" t="s">
        <v>35</v>
      </c>
      <c r="C21" s="8"/>
      <c r="D21" s="6"/>
      <c r="E21" s="6"/>
      <c r="F21" s="9">
        <v>500000</v>
      </c>
      <c r="G21" s="11">
        <v>500000</v>
      </c>
      <c r="H21" s="9"/>
      <c r="I21" s="9"/>
      <c r="J21" s="9"/>
      <c r="K21" s="9"/>
      <c r="L21" s="9"/>
      <c r="M21" s="9"/>
      <c r="N21" s="9"/>
      <c r="O21" s="9"/>
      <c r="P21" s="17"/>
      <c r="Q21" s="17"/>
      <c r="R21" s="17"/>
    </row>
    <row r="22" spans="1:18" ht="15">
      <c r="A22" s="6">
        <v>20</v>
      </c>
      <c r="B22" s="7" t="s">
        <v>43</v>
      </c>
      <c r="C22" s="8"/>
      <c r="D22" s="6"/>
      <c r="E22" s="6"/>
      <c r="F22" s="9">
        <v>400000</v>
      </c>
      <c r="G22" s="16"/>
      <c r="H22" s="11">
        <v>400000</v>
      </c>
      <c r="I22" s="9"/>
      <c r="J22" s="9"/>
      <c r="K22" s="9"/>
      <c r="L22" s="9"/>
      <c r="M22" s="9"/>
      <c r="N22" s="9"/>
      <c r="O22" s="9"/>
      <c r="P22" s="17"/>
      <c r="Q22" s="17"/>
      <c r="R22" s="17"/>
    </row>
    <row r="23" spans="1:18" ht="30">
      <c r="A23" s="6">
        <v>21</v>
      </c>
      <c r="B23" s="7" t="s">
        <v>36</v>
      </c>
      <c r="C23" s="8"/>
      <c r="D23" s="6"/>
      <c r="E23" s="6"/>
      <c r="F23" s="9">
        <v>1020000</v>
      </c>
      <c r="G23" s="9"/>
      <c r="H23" s="9"/>
      <c r="I23" s="9"/>
      <c r="J23" s="9"/>
      <c r="K23" s="6"/>
      <c r="L23" s="19">
        <v>1020000</v>
      </c>
      <c r="M23" s="9"/>
      <c r="N23" s="9"/>
      <c r="O23" s="9"/>
      <c r="P23" s="17"/>
      <c r="Q23" s="17"/>
      <c r="R23" s="17"/>
    </row>
    <row r="24" spans="1:18" ht="15">
      <c r="A24" s="6">
        <v>22</v>
      </c>
      <c r="B24" s="7" t="s">
        <v>37</v>
      </c>
      <c r="C24" s="8"/>
      <c r="D24" s="6"/>
      <c r="E24" s="6"/>
      <c r="F24" s="9">
        <v>300000</v>
      </c>
      <c r="G24" s="6"/>
      <c r="H24" s="6"/>
      <c r="I24" s="11">
        <v>200000</v>
      </c>
      <c r="J24" s="11">
        <v>100000</v>
      </c>
      <c r="K24" s="9"/>
      <c r="L24" s="9"/>
      <c r="M24" s="9"/>
      <c r="N24" s="9"/>
      <c r="O24" s="9"/>
      <c r="P24" s="17"/>
      <c r="Q24" s="17"/>
      <c r="R24" s="17"/>
    </row>
    <row r="25" spans="1:18" ht="15">
      <c r="A25" s="6">
        <v>23</v>
      </c>
      <c r="B25" s="7" t="s">
        <v>38</v>
      </c>
      <c r="C25" s="8"/>
      <c r="D25" s="6"/>
      <c r="E25" s="6"/>
      <c r="F25" s="9">
        <v>1000000</v>
      </c>
      <c r="G25" s="9"/>
      <c r="H25" s="9"/>
      <c r="I25" s="9"/>
      <c r="J25" s="19">
        <v>1000000</v>
      </c>
      <c r="K25" s="6"/>
      <c r="L25" s="9"/>
      <c r="M25" s="6"/>
      <c r="N25" s="6"/>
      <c r="O25" s="9"/>
      <c r="P25" s="17"/>
      <c r="Q25" s="17"/>
      <c r="R25" s="17"/>
    </row>
    <row r="26" spans="1:18" ht="15">
      <c r="A26" s="6">
        <v>24</v>
      </c>
      <c r="B26" s="7" t="s">
        <v>57</v>
      </c>
      <c r="C26" s="8"/>
      <c r="D26" s="6"/>
      <c r="E26" s="6"/>
      <c r="F26" s="9">
        <v>1000000</v>
      </c>
      <c r="G26" s="9"/>
      <c r="H26" s="9"/>
      <c r="I26" s="9"/>
      <c r="J26" s="17"/>
      <c r="K26" s="6"/>
      <c r="L26" s="9"/>
      <c r="M26" s="6"/>
      <c r="N26" s="11">
        <v>1000000</v>
      </c>
      <c r="O26" s="9"/>
      <c r="P26" s="17"/>
      <c r="Q26" s="17"/>
      <c r="R26" s="17"/>
    </row>
    <row r="27" spans="1:18" ht="30">
      <c r="A27" s="6">
        <v>25</v>
      </c>
      <c r="B27" s="7" t="s">
        <v>55</v>
      </c>
      <c r="C27" s="8"/>
      <c r="D27" s="6"/>
      <c r="E27" s="6"/>
      <c r="F27" s="9">
        <v>1200000</v>
      </c>
      <c r="G27" s="11">
        <v>100000</v>
      </c>
      <c r="H27" s="11">
        <v>100000</v>
      </c>
      <c r="I27" s="11">
        <v>100000</v>
      </c>
      <c r="J27" s="11">
        <v>100000</v>
      </c>
      <c r="K27" s="11">
        <v>100000</v>
      </c>
      <c r="L27" s="11">
        <v>100000</v>
      </c>
      <c r="M27" s="11">
        <v>100000</v>
      </c>
      <c r="N27" s="11">
        <v>100000</v>
      </c>
      <c r="O27" s="11">
        <v>100000</v>
      </c>
      <c r="P27" s="11">
        <v>100000</v>
      </c>
      <c r="Q27" s="11">
        <v>100000</v>
      </c>
      <c r="R27" s="11">
        <v>100000</v>
      </c>
    </row>
    <row r="28" spans="1:18" ht="15">
      <c r="A28" s="10">
        <v>26</v>
      </c>
      <c r="B28" s="7" t="s">
        <v>39</v>
      </c>
      <c r="C28" s="8"/>
      <c r="D28" s="6"/>
      <c r="E28" s="6"/>
      <c r="F28" s="9">
        <v>4800000</v>
      </c>
      <c r="G28" s="11">
        <v>400000</v>
      </c>
      <c r="H28" s="11">
        <v>400000</v>
      </c>
      <c r="I28" s="11">
        <v>400000</v>
      </c>
      <c r="J28" s="11">
        <v>400000</v>
      </c>
      <c r="K28" s="11">
        <v>400000</v>
      </c>
      <c r="L28" s="11">
        <v>400000</v>
      </c>
      <c r="M28" s="11">
        <v>400000</v>
      </c>
      <c r="N28" s="11">
        <v>400000</v>
      </c>
      <c r="O28" s="11">
        <v>400000</v>
      </c>
      <c r="P28" s="11">
        <v>400000</v>
      </c>
      <c r="Q28" s="11">
        <v>400000</v>
      </c>
      <c r="R28" s="11">
        <v>400000</v>
      </c>
    </row>
    <row r="29" spans="1:18" ht="30">
      <c r="A29" s="10">
        <v>27</v>
      </c>
      <c r="B29" s="30" t="s">
        <v>44</v>
      </c>
      <c r="C29" s="31" t="s">
        <v>48</v>
      </c>
      <c r="D29" s="10">
        <v>467</v>
      </c>
      <c r="E29" s="10">
        <v>5887.7</v>
      </c>
      <c r="F29" s="17">
        <v>500000</v>
      </c>
      <c r="G29" s="9"/>
      <c r="H29" s="9"/>
      <c r="I29" s="9"/>
      <c r="J29" s="9"/>
      <c r="K29" s="9"/>
      <c r="L29" s="9"/>
      <c r="M29" s="9"/>
      <c r="N29" s="9"/>
      <c r="O29" s="9"/>
      <c r="P29" s="6"/>
      <c r="Q29" s="17"/>
      <c r="R29" s="11">
        <v>500000</v>
      </c>
    </row>
    <row r="30" spans="1:18" ht="30">
      <c r="A30" s="10">
        <v>28</v>
      </c>
      <c r="B30" s="30" t="s">
        <v>45</v>
      </c>
      <c r="C30" s="31" t="s">
        <v>49</v>
      </c>
      <c r="D30" s="10">
        <v>300</v>
      </c>
      <c r="E30" s="10">
        <v>3301</v>
      </c>
      <c r="F30" s="17">
        <v>500000</v>
      </c>
      <c r="G30" s="9"/>
      <c r="H30" s="9"/>
      <c r="I30" s="9"/>
      <c r="J30" s="9"/>
      <c r="K30" s="9"/>
      <c r="L30" s="9"/>
      <c r="M30" s="9"/>
      <c r="N30" s="9"/>
      <c r="O30" s="9"/>
      <c r="P30" s="6"/>
      <c r="Q30" s="17"/>
      <c r="R30" s="11">
        <v>500000</v>
      </c>
    </row>
    <row r="31" spans="1:18" ht="30">
      <c r="A31" s="10">
        <v>29</v>
      </c>
      <c r="B31" s="30" t="s">
        <v>46</v>
      </c>
      <c r="C31" s="31" t="s">
        <v>50</v>
      </c>
      <c r="D31" s="10">
        <v>555</v>
      </c>
      <c r="E31" s="10">
        <v>6793.4</v>
      </c>
      <c r="F31" s="17">
        <v>1400000</v>
      </c>
      <c r="G31" s="9"/>
      <c r="H31" s="9"/>
      <c r="I31" s="9"/>
      <c r="J31" s="9"/>
      <c r="K31" s="9"/>
      <c r="L31" s="9"/>
      <c r="M31" s="9"/>
      <c r="N31" s="9"/>
      <c r="O31" s="9"/>
      <c r="P31" s="6"/>
      <c r="Q31" s="19">
        <v>400000</v>
      </c>
      <c r="R31" s="11">
        <v>1000000</v>
      </c>
    </row>
    <row r="32" spans="1:18" ht="30">
      <c r="A32" s="10">
        <v>30</v>
      </c>
      <c r="B32" s="30" t="s">
        <v>51</v>
      </c>
      <c r="C32" s="31" t="s">
        <v>52</v>
      </c>
      <c r="D32" s="10">
        <v>67</v>
      </c>
      <c r="E32" s="31" t="s">
        <v>53</v>
      </c>
      <c r="F32" s="17">
        <v>500000</v>
      </c>
      <c r="G32" s="9"/>
      <c r="H32" s="9"/>
      <c r="I32" s="9"/>
      <c r="J32" s="9"/>
      <c r="K32" s="9"/>
      <c r="L32" s="9"/>
      <c r="M32" s="9"/>
      <c r="N32" s="9"/>
      <c r="O32" s="9"/>
      <c r="P32" s="6"/>
      <c r="Q32" s="17"/>
      <c r="R32" s="19">
        <v>500000</v>
      </c>
    </row>
    <row r="33" spans="1:18" ht="30">
      <c r="A33" s="10">
        <v>31</v>
      </c>
      <c r="B33" s="30" t="s">
        <v>47</v>
      </c>
      <c r="C33" s="31">
        <v>2015</v>
      </c>
      <c r="D33" s="10">
        <v>483</v>
      </c>
      <c r="E33" s="10">
        <v>1892</v>
      </c>
      <c r="F33" s="17">
        <v>270000</v>
      </c>
      <c r="G33" s="9"/>
      <c r="H33" s="9"/>
      <c r="I33" s="9"/>
      <c r="J33" s="9"/>
      <c r="K33" s="9"/>
      <c r="L33" s="9"/>
      <c r="M33" s="9"/>
      <c r="N33" s="9"/>
      <c r="O33" s="9"/>
      <c r="P33" s="6"/>
      <c r="Q33" s="17"/>
      <c r="R33" s="11">
        <v>270000</v>
      </c>
    </row>
    <row r="34" spans="1:18" ht="15">
      <c r="A34" s="1">
        <v>32</v>
      </c>
      <c r="B34" s="30" t="s">
        <v>56</v>
      </c>
      <c r="C34" s="31"/>
      <c r="D34" s="10"/>
      <c r="E34" s="10"/>
      <c r="F34" s="17">
        <v>5500000</v>
      </c>
      <c r="G34" s="34">
        <v>100000</v>
      </c>
      <c r="H34" s="34">
        <v>500000</v>
      </c>
      <c r="I34" s="34">
        <v>600000</v>
      </c>
      <c r="J34" s="34">
        <v>400000</v>
      </c>
      <c r="K34" s="34">
        <v>380000</v>
      </c>
      <c r="L34" s="34">
        <v>400000</v>
      </c>
      <c r="M34" s="34">
        <v>400000</v>
      </c>
      <c r="N34" s="34">
        <v>600000</v>
      </c>
      <c r="O34" s="34">
        <v>500000</v>
      </c>
      <c r="P34" s="34">
        <v>720000</v>
      </c>
      <c r="Q34" s="34">
        <v>440000</v>
      </c>
      <c r="R34" s="34">
        <v>460000</v>
      </c>
    </row>
    <row r="35" spans="1:18" s="14" customFormat="1" ht="14.25">
      <c r="A35" s="22"/>
      <c r="B35" s="23" t="s">
        <v>28</v>
      </c>
      <c r="C35" s="24"/>
      <c r="D35" s="22"/>
      <c r="E35" s="22"/>
      <c r="F35" s="25">
        <f aca="true" t="shared" si="0" ref="F35:R35">SUM(F3:F34)</f>
        <v>81000000</v>
      </c>
      <c r="G35" s="26">
        <f t="shared" si="0"/>
        <v>3460000</v>
      </c>
      <c r="H35" s="26">
        <f t="shared" si="0"/>
        <v>5160000</v>
      </c>
      <c r="I35" s="26">
        <f t="shared" si="0"/>
        <v>4970000</v>
      </c>
      <c r="J35" s="26">
        <f t="shared" si="0"/>
        <v>7220000</v>
      </c>
      <c r="K35" s="26">
        <f t="shared" si="0"/>
        <v>7070000</v>
      </c>
      <c r="L35" s="26">
        <f>SUM(L3:L34)</f>
        <v>6930000</v>
      </c>
      <c r="M35" s="26">
        <f t="shared" si="0"/>
        <v>7190000</v>
      </c>
      <c r="N35" s="26">
        <f t="shared" si="0"/>
        <v>7000000</v>
      </c>
      <c r="O35" s="26">
        <f t="shared" si="0"/>
        <v>6000000</v>
      </c>
      <c r="P35" s="26">
        <f t="shared" si="0"/>
        <v>6000000</v>
      </c>
      <c r="Q35" s="26">
        <f t="shared" si="0"/>
        <v>6000000</v>
      </c>
      <c r="R35" s="26">
        <f t="shared" si="0"/>
        <v>6000000</v>
      </c>
    </row>
    <row r="36" spans="4:6" ht="15">
      <c r="D36" s="35" t="s">
        <v>54</v>
      </c>
      <c r="E36" s="35"/>
      <c r="F36" s="25">
        <v>73000000</v>
      </c>
    </row>
    <row r="37" ht="15">
      <c r="A37" s="14" t="s">
        <v>29</v>
      </c>
    </row>
    <row r="38" spans="1:2" ht="15">
      <c r="A38" s="12"/>
      <c r="B38" s="1" t="s">
        <v>26</v>
      </c>
    </row>
    <row r="39" spans="1:2" ht="15">
      <c r="A39" s="13"/>
      <c r="B39" s="1" t="s">
        <v>27</v>
      </c>
    </row>
    <row r="40" spans="1:6" s="28" customFormat="1" ht="15">
      <c r="A40" s="27"/>
      <c r="B40" s="28" t="s">
        <v>41</v>
      </c>
      <c r="F40" s="29"/>
    </row>
    <row r="42" ht="15">
      <c r="A42" s="36" t="s">
        <v>58</v>
      </c>
    </row>
    <row r="43" ht="15">
      <c r="A43" s="1" t="s">
        <v>30</v>
      </c>
    </row>
    <row r="44" ht="15">
      <c r="A44" s="1" t="s">
        <v>31</v>
      </c>
    </row>
    <row r="45" ht="15">
      <c r="A45" s="1" t="s">
        <v>32</v>
      </c>
    </row>
    <row r="46" ht="15">
      <c r="A46" s="1" t="s">
        <v>42</v>
      </c>
    </row>
    <row r="47" ht="15">
      <c r="A47" s="1" t="s">
        <v>40</v>
      </c>
    </row>
  </sheetData>
  <sheetProtection/>
  <mergeCells count="1">
    <mergeCell ref="D36:E3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2015-05-19T14:39:19Z</cp:lastPrinted>
  <dcterms:created xsi:type="dcterms:W3CDTF">2015-05-18T14:02:51Z</dcterms:created>
  <dcterms:modified xsi:type="dcterms:W3CDTF">2016-05-24T14:10:27Z</dcterms:modified>
  <cp:category/>
  <cp:version/>
  <cp:contentType/>
  <cp:contentStatus/>
</cp:coreProperties>
</file>